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maprooy-my.sharepoint.com/personal/janne_iikkanen_bemapro_fi/Documents/Työpöytä/Laatoitukset Nokkala/"/>
    </mc:Choice>
  </mc:AlternateContent>
  <xr:revisionPtr revIDLastSave="1104" documentId="8_{F869301B-6CF0-4D30-B721-3803D2F6CD02}" xr6:coauthVersionLast="47" xr6:coauthVersionMax="47" xr10:uidLastSave="{29CFBFA7-5D7B-432E-B581-629319D84BEE}"/>
  <bookViews>
    <workbookView xWindow="-120" yWindow="-120" windowWidth="29040" windowHeight="15840" xr2:uid="{D455D719-B8C9-4C3C-AF75-EEBF50D398D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1" l="1"/>
  <c r="D129" i="1"/>
  <c r="D130" i="1"/>
  <c r="D131" i="1"/>
  <c r="D134" i="1"/>
  <c r="D137" i="1"/>
  <c r="D138" i="1"/>
  <c r="D139" i="1"/>
  <c r="D140" i="1"/>
  <c r="D141" i="1"/>
  <c r="D142" i="1"/>
  <c r="D143" i="1"/>
  <c r="D144" i="1"/>
  <c r="D145" i="1"/>
  <c r="D24" i="1"/>
  <c r="D77" i="1" l="1"/>
  <c r="D74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28" i="1"/>
  <c r="D22" i="1"/>
  <c r="D8" i="1"/>
  <c r="D7" i="1"/>
  <c r="D6" i="1"/>
  <c r="D54" i="1"/>
  <c r="D51" i="1"/>
  <c r="D50" i="1"/>
  <c r="D49" i="1"/>
  <c r="D46" i="1"/>
  <c r="D45" i="1"/>
  <c r="D44" i="1"/>
  <c r="D43" i="1"/>
  <c r="D42" i="1"/>
  <c r="D23" i="1"/>
  <c r="D21" i="1"/>
  <c r="D20" i="1"/>
  <c r="D19" i="1"/>
  <c r="D16" i="1"/>
  <c r="D15" i="1"/>
  <c r="D14" i="1"/>
  <c r="D13" i="1"/>
  <c r="D12" i="1"/>
  <c r="D39" i="1"/>
  <c r="D38" i="1"/>
  <c r="D37" i="1"/>
  <c r="D36" i="1"/>
  <c r="D35" i="1"/>
  <c r="D34" i="1"/>
  <c r="D33" i="1"/>
  <c r="D30" i="1"/>
  <c r="D9" i="1"/>
  <c r="D5" i="1"/>
  <c r="D4" i="1"/>
  <c r="D3" i="1"/>
</calcChain>
</file>

<file path=xl/sharedStrings.xml><?xml version="1.0" encoding="utf-8"?>
<sst xmlns="http://schemas.openxmlformats.org/spreadsheetml/2006/main" count="234" uniqueCount="102">
  <si>
    <t>30x60</t>
  </si>
  <si>
    <t>Tasaladonta</t>
  </si>
  <si>
    <t>60x60</t>
  </si>
  <si>
    <t>10x10</t>
  </si>
  <si>
    <t>5x5</t>
  </si>
  <si>
    <t>7,5x45</t>
  </si>
  <si>
    <t>Kalanruoto</t>
  </si>
  <si>
    <t>90x90</t>
  </si>
  <si>
    <t>60x120</t>
  </si>
  <si>
    <t>Jalkalista</t>
  </si>
  <si>
    <t>7,2x80</t>
  </si>
  <si>
    <t>50x100</t>
  </si>
  <si>
    <t>15x15</t>
  </si>
  <si>
    <t>5x10</t>
  </si>
  <si>
    <t>6,5x20</t>
  </si>
  <si>
    <t>20x40</t>
  </si>
  <si>
    <t>m2</t>
  </si>
  <si>
    <t>jm</t>
  </si>
  <si>
    <t>kpl</t>
  </si>
  <si>
    <t>Kulmalistojen asennukset</t>
  </si>
  <si>
    <t>Kulmalaattojen jiiraukset</t>
  </si>
  <si>
    <t>Seinät kph/khh</t>
  </si>
  <si>
    <t>Seinät kuivat tilat</t>
  </si>
  <si>
    <t xml:space="preserve">30x60 </t>
  </si>
  <si>
    <t>WC kotelo asennukset</t>
  </si>
  <si>
    <t>Kaivon kannet RST</t>
  </si>
  <si>
    <t>Eritasolista lattia</t>
  </si>
  <si>
    <t>200x200 rst kansi</t>
  </si>
  <si>
    <t>valkoinen alumiini</t>
  </si>
  <si>
    <t>Valkoinen alumiini, kantikas</t>
  </si>
  <si>
    <t>Alumiini, kantikas</t>
  </si>
  <si>
    <t xml:space="preserve">10 mm alumiini vaalea
kivi </t>
  </si>
  <si>
    <t xml:space="preserve"> 10 mm alumiini graniitti</t>
  </si>
  <si>
    <t xml:space="preserve">lattiat eteinen/ muu kuivatila </t>
  </si>
  <si>
    <t>Seinät wc (kosteussulku)</t>
  </si>
  <si>
    <t xml:space="preserve">L-lista kiill.rst </t>
  </si>
  <si>
    <t xml:space="preserve"> L-lista kiill.rst</t>
  </si>
  <si>
    <t>8 mm alumiini graniitti</t>
  </si>
  <si>
    <t>Laatoitettu kaivon kansi. (Vieser Flip laatoitettava kansi 146×146)</t>
  </si>
  <si>
    <t xml:space="preserve">Listatalon sävy 414 Bathstone </t>
  </si>
  <si>
    <t>lattiat kph/kkh/sauna/varasto</t>
  </si>
  <si>
    <t>Alumiini eritasolista</t>
  </si>
  <si>
    <t>Kulmat jiiraamalla laatta</t>
  </si>
  <si>
    <t>10 mm alumiini
mattahopea</t>
  </si>
  <si>
    <t>alumiini
mattahopea</t>
  </si>
  <si>
    <t>alumiini, matta vaaleanharmaa</t>
  </si>
  <si>
    <t xml:space="preserve">12 mm alumiini tumma graniitti </t>
  </si>
  <si>
    <t>12 mm alumiini mattamusta</t>
  </si>
  <si>
    <t xml:space="preserve"> 12 mm alumiini graniitti</t>
  </si>
  <si>
    <t xml:space="preserve">12 mm alumiini
hiekkakivi </t>
  </si>
  <si>
    <t xml:space="preserve">neliö 12 mm alumiini kiiltävä
kupari </t>
  </si>
  <si>
    <t xml:space="preserve">10 mm alumiini
mattahopea </t>
  </si>
  <si>
    <t xml:space="preserve">10 mm alumiini
hiekkakivi </t>
  </si>
  <si>
    <t>alumiini kantikas valkoinen</t>
  </si>
  <si>
    <t>alumiini valkoinen</t>
  </si>
  <si>
    <t>Seinä hylly saumaan asennettuna</t>
  </si>
  <si>
    <t>Keittiö / KHH välitila (3 asuntoa)</t>
  </si>
  <si>
    <t>Linjakaivon kannen laatoitus</t>
  </si>
  <si>
    <t>Epoksisaumat lisähinta?</t>
  </si>
  <si>
    <t>Vieser kaivon kannen laatoitus 200x200</t>
  </si>
  <si>
    <t>Linjakaivon  kannen laatoitus (unidrain/vieser)</t>
  </si>
  <si>
    <t>lattiat wc (vesieristys kaukalo)</t>
  </si>
  <si>
    <t>X</t>
  </si>
  <si>
    <t>Saippusyvennys</t>
  </si>
  <si>
    <t>KULMALISTOJEN HANKINTA TILAAJALLE</t>
  </si>
  <si>
    <t>A-talojen 1.krs lattiat, joihin vesieriste. Eritelty yllä olevasta listasta</t>
  </si>
  <si>
    <t>800x1200</t>
  </si>
  <si>
    <t>500x1200</t>
  </si>
  <si>
    <t>1000x1200 (seinästä seinään)</t>
  </si>
  <si>
    <t>700x2300 (täysikorkea)</t>
  </si>
  <si>
    <t>2100x1200</t>
  </si>
  <si>
    <t>1500x1200 (seinästä seinään)</t>
  </si>
  <si>
    <t>2400x1100</t>
  </si>
  <si>
    <t>1660x1200 (seinästä seinään)</t>
  </si>
  <si>
    <t>1488x1200 (seinästä seinään)</t>
  </si>
  <si>
    <t>1180x2300 (täysi korkea)</t>
  </si>
  <si>
    <t>990x1200 (seinästä seinään)</t>
  </si>
  <si>
    <t>1500x1200</t>
  </si>
  <si>
    <t>600x1200</t>
  </si>
  <si>
    <t>1600x1200</t>
  </si>
  <si>
    <t>1550x1200</t>
  </si>
  <si>
    <t>850x1200</t>
  </si>
  <si>
    <t>2400x1200</t>
  </si>
  <si>
    <t>980x1200 (seinästä seinään)</t>
  </si>
  <si>
    <t>1300x1200 (seinästä seinään)</t>
  </si>
  <si>
    <t>1370x1200 (seinästä seinään)</t>
  </si>
  <si>
    <t>970x1200 (seinästä seinään)</t>
  </si>
  <si>
    <t>750x1200</t>
  </si>
  <si>
    <t>900x1200 (seinästä seinään)</t>
  </si>
  <si>
    <t>810x1200 (seinästä seinään)</t>
  </si>
  <si>
    <t>750x1200 (seinästä seinään)</t>
  </si>
  <si>
    <t>Seinä wc:t koottain alla</t>
  </si>
  <si>
    <t>Sauppuasyvennukset koottain alla</t>
  </si>
  <si>
    <t>1200x300</t>
  </si>
  <si>
    <t>1700x300</t>
  </si>
  <si>
    <t>1000x300</t>
  </si>
  <si>
    <t>800x300</t>
  </si>
  <si>
    <t>2000x300</t>
  </si>
  <si>
    <t>1600x300</t>
  </si>
  <si>
    <t>4000x400</t>
  </si>
  <si>
    <t>4000x300</t>
  </si>
  <si>
    <t>12mm alumiini mattahopea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</si>
</sst>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1" fontId="0" fillId="0" borderId="8" xfId="0" applyNumberFormat="1" applyBorder="1" applyAlignment="1">
      <alignment wrapText="1"/>
    </xf>
    <xf numFmtId="0" fontId="0" fillId="0" borderId="7" xfId="0" applyBorder="1"/>
    <xf numFmtId="164" fontId="0" fillId="0" borderId="8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1" fillId="0" borderId="5" xfId="0" applyFont="1" applyBorder="1"/>
    <xf numFmtId="0" fontId="0" fillId="0" borderId="11" xfId="0" applyBorder="1"/>
    <xf numFmtId="0" fontId="0" fillId="0" borderId="6" xfId="0" applyBorder="1"/>
    <xf numFmtId="0" fontId="0" fillId="0" borderId="9" xfId="0" applyBorder="1"/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 wrapText="1"/>
    </xf>
    <xf numFmtId="0" fontId="2" fillId="0" borderId="5" xfId="0" applyFont="1" applyBorder="1"/>
    <xf numFmtId="164" fontId="0" fillId="0" borderId="11" xfId="0" applyNumberFormat="1" applyBorder="1"/>
    <xf numFmtId="0" fontId="0" fillId="0" borderId="12" xfId="0" applyBorder="1"/>
    <xf numFmtId="164" fontId="0" fillId="0" borderId="12" xfId="0" applyNumberFormat="1" applyBorder="1"/>
    <xf numFmtId="1" fontId="0" fillId="0" borderId="10" xfId="0" applyNumberFormat="1" applyBorder="1"/>
    <xf numFmtId="0" fontId="2" fillId="0" borderId="13" xfId="0" applyFont="1" applyBorder="1"/>
    <xf numFmtId="0" fontId="0" fillId="0" borderId="14" xfId="0" applyBorder="1"/>
    <xf numFmtId="164" fontId="0" fillId="0" borderId="14" xfId="0" applyNumberFormat="1" applyBorder="1"/>
    <xf numFmtId="1" fontId="0" fillId="0" borderId="15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4" fillId="0" borderId="7" xfId="0" applyFont="1" applyBorder="1"/>
    <xf numFmtId="164" fontId="0" fillId="0" borderId="14" xfId="0" applyNumberFormat="1" applyBorder="1" applyAlignment="1">
      <alignment wrapText="1"/>
    </xf>
    <xf numFmtId="1" fontId="0" fillId="0" borderId="15" xfId="0" applyNumberFormat="1" applyBorder="1" applyAlignment="1">
      <alignment wrapText="1"/>
    </xf>
    <xf numFmtId="0" fontId="5" fillId="0" borderId="0" xfId="0" applyFont="1"/>
    <xf numFmtId="0" fontId="0" fillId="3" borderId="0" xfId="0" applyFill="1" applyAlignment="1">
      <alignment wrapText="1"/>
    </xf>
    <xf numFmtId="0" fontId="0" fillId="3" borderId="13" xfId="0" applyFill="1" applyBorder="1"/>
    <xf numFmtId="0" fontId="0" fillId="3" borderId="14" xfId="0" applyFill="1" applyBorder="1" applyAlignment="1">
      <alignment wrapText="1"/>
    </xf>
    <xf numFmtId="0" fontId="7" fillId="3" borderId="5" xfId="0" applyFont="1" applyFill="1" applyBorder="1"/>
    <xf numFmtId="0" fontId="0" fillId="3" borderId="6" xfId="0" applyFill="1" applyBorder="1"/>
    <xf numFmtId="0" fontId="0" fillId="0" borderId="8" xfId="0" applyBorder="1"/>
    <xf numFmtId="0" fontId="0" fillId="0" borderId="10" xfId="0" applyBorder="1"/>
    <xf numFmtId="0" fontId="7" fillId="3" borderId="7" xfId="0" applyFont="1" applyFill="1" applyBorder="1"/>
    <xf numFmtId="164" fontId="5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2" borderId="0" xfId="0" applyFont="1" applyFill="1"/>
    <xf numFmtId="0" fontId="0" fillId="2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5BFAC-76AC-4F62-A221-3F553309D2E0}">
  <dimension ref="A1:BI147"/>
  <sheetViews>
    <sheetView tabSelected="1" topLeftCell="A71" zoomScale="70" zoomScaleNormal="70" workbookViewId="0">
      <selection activeCell="N13" sqref="N13"/>
    </sheetView>
  </sheetViews>
  <sheetFormatPr defaultRowHeight="15" x14ac:dyDescent="0.25"/>
  <cols>
    <col min="3" max="3" width="54.28515625" customWidth="1"/>
    <col min="4" max="5" width="12.5703125" customWidth="1"/>
    <col min="6" max="62" width="3.7109375" customWidth="1"/>
  </cols>
  <sheetData>
    <row r="1" spans="2:61" ht="15.75" thickBot="1" x14ac:dyDescent="0.3">
      <c r="B1" s="51" t="s">
        <v>64</v>
      </c>
      <c r="C1" s="52"/>
    </row>
    <row r="2" spans="2:61" ht="21" x14ac:dyDescent="0.35">
      <c r="B2" s="17" t="s">
        <v>40</v>
      </c>
      <c r="C2" s="18"/>
      <c r="D2" s="18"/>
      <c r="E2" s="19"/>
    </row>
    <row r="3" spans="2:61" ht="18.75" customHeight="1" x14ac:dyDescent="0.25">
      <c r="B3" s="14" t="s">
        <v>0</v>
      </c>
      <c r="C3" s="1" t="s">
        <v>1</v>
      </c>
      <c r="D3" s="5">
        <f>SUM(F3:M3)</f>
        <v>12</v>
      </c>
      <c r="E3" s="15" t="s">
        <v>16</v>
      </c>
      <c r="F3" s="11">
        <v>8</v>
      </c>
      <c r="G3" s="7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61" x14ac:dyDescent="0.25">
      <c r="B4" s="14" t="s">
        <v>2</v>
      </c>
      <c r="C4" s="1" t="s">
        <v>1</v>
      </c>
      <c r="D4" s="5">
        <f>SUM(F4:BI4)</f>
        <v>243.42999999999995</v>
      </c>
      <c r="E4" s="13" t="s">
        <v>16</v>
      </c>
      <c r="F4" s="11">
        <v>10.6</v>
      </c>
      <c r="G4" s="7">
        <v>3.3</v>
      </c>
      <c r="H4" s="7">
        <v>10.6</v>
      </c>
      <c r="I4" s="7">
        <v>3.85</v>
      </c>
      <c r="J4" s="7">
        <v>4.75</v>
      </c>
      <c r="K4" s="7">
        <v>5.34</v>
      </c>
      <c r="L4" s="7">
        <v>7.69</v>
      </c>
      <c r="M4" s="7">
        <v>4.8</v>
      </c>
      <c r="N4" s="7">
        <v>9.3000000000000007</v>
      </c>
      <c r="O4" s="7">
        <v>8</v>
      </c>
      <c r="P4" s="7">
        <v>5.5</v>
      </c>
      <c r="Q4" s="7">
        <v>4.3</v>
      </c>
      <c r="R4" s="7">
        <v>8</v>
      </c>
      <c r="S4" s="7">
        <v>5.5</v>
      </c>
      <c r="T4" s="7">
        <v>4.3</v>
      </c>
      <c r="U4" s="7">
        <v>5.5</v>
      </c>
      <c r="V4" s="7">
        <v>4.3</v>
      </c>
      <c r="W4" s="7">
        <v>8</v>
      </c>
      <c r="X4" s="7">
        <v>5.5</v>
      </c>
      <c r="Y4" s="7">
        <v>4.3</v>
      </c>
      <c r="Z4" s="7">
        <v>12</v>
      </c>
      <c r="AA4" s="7">
        <v>11.6</v>
      </c>
      <c r="AB4" s="7">
        <v>12</v>
      </c>
      <c r="AC4" s="7">
        <v>4</v>
      </c>
      <c r="AD4" s="7">
        <v>12</v>
      </c>
      <c r="AE4" s="7">
        <v>4</v>
      </c>
      <c r="AF4" s="7">
        <v>11.2</v>
      </c>
      <c r="AG4" s="8">
        <v>11.4</v>
      </c>
      <c r="AH4" s="8">
        <v>8.1</v>
      </c>
      <c r="AI4" s="8">
        <v>4</v>
      </c>
      <c r="AJ4" s="7">
        <v>12</v>
      </c>
      <c r="AK4" s="7">
        <v>9.5</v>
      </c>
      <c r="AL4" s="7">
        <v>4</v>
      </c>
      <c r="AM4" s="7">
        <v>4.2</v>
      </c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2:61" x14ac:dyDescent="0.25">
      <c r="B5" s="14" t="s">
        <v>3</v>
      </c>
      <c r="C5" s="1" t="s">
        <v>1</v>
      </c>
      <c r="D5" s="5">
        <f>SUM(F5:S5)</f>
        <v>64.100000000000009</v>
      </c>
      <c r="E5" s="13" t="s">
        <v>16</v>
      </c>
      <c r="F5" s="11">
        <v>4.7</v>
      </c>
      <c r="G5" s="7">
        <v>4</v>
      </c>
      <c r="H5" s="7">
        <v>1.8</v>
      </c>
      <c r="I5" s="7">
        <v>6.1</v>
      </c>
      <c r="J5" s="7">
        <v>2.9</v>
      </c>
      <c r="K5" s="7">
        <v>6.1</v>
      </c>
      <c r="L5" s="7">
        <v>10.8</v>
      </c>
      <c r="M5" s="7">
        <v>7.8</v>
      </c>
      <c r="N5" s="7">
        <v>5.7</v>
      </c>
      <c r="O5" s="7">
        <v>4.2</v>
      </c>
      <c r="P5" s="7">
        <v>4.3</v>
      </c>
      <c r="Q5" s="7">
        <v>5.7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61" x14ac:dyDescent="0.25">
      <c r="B6" s="14" t="s">
        <v>4</v>
      </c>
      <c r="C6" s="1" t="s">
        <v>1</v>
      </c>
      <c r="D6" s="5">
        <f>SUM(F6:Y6)</f>
        <v>35.630000000000003</v>
      </c>
      <c r="E6" s="13" t="s">
        <v>16</v>
      </c>
      <c r="F6" s="11">
        <v>1.2</v>
      </c>
      <c r="G6" s="7">
        <v>4.4000000000000004</v>
      </c>
      <c r="H6" s="7">
        <v>1.2</v>
      </c>
      <c r="I6" s="7">
        <v>1.43</v>
      </c>
      <c r="J6" s="7">
        <v>6.8</v>
      </c>
      <c r="K6" s="7">
        <v>6.8</v>
      </c>
      <c r="L6" s="7">
        <v>6.8</v>
      </c>
      <c r="M6" s="7">
        <v>0.6</v>
      </c>
      <c r="N6" s="7">
        <v>0.5</v>
      </c>
      <c r="O6" s="8">
        <v>5.9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61" x14ac:dyDescent="0.25">
      <c r="B7" s="14" t="s">
        <v>8</v>
      </c>
      <c r="C7" s="1" t="s">
        <v>1</v>
      </c>
      <c r="D7" s="5">
        <f>SUM(F7:T7)</f>
        <v>57.550000000000004</v>
      </c>
      <c r="E7" s="13" t="s">
        <v>16</v>
      </c>
      <c r="F7" s="11">
        <v>10.8</v>
      </c>
      <c r="G7" s="7">
        <v>3.55</v>
      </c>
      <c r="H7" s="7">
        <v>17.5</v>
      </c>
      <c r="I7" s="7">
        <v>21.5</v>
      </c>
      <c r="J7" s="3">
        <v>4.2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61" x14ac:dyDescent="0.25">
      <c r="B8" s="14" t="s">
        <v>12</v>
      </c>
      <c r="C8" s="1" t="s">
        <v>1</v>
      </c>
      <c r="D8" s="5">
        <f>SUM(F8:R8)</f>
        <v>22.200000000000003</v>
      </c>
      <c r="E8" s="13" t="s">
        <v>16</v>
      </c>
      <c r="F8" s="11">
        <v>6.8</v>
      </c>
      <c r="G8" s="7">
        <v>5.3</v>
      </c>
      <c r="H8" s="7">
        <v>4.2</v>
      </c>
      <c r="I8" s="7">
        <v>5.9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61" ht="15.75" thickBot="1" x14ac:dyDescent="0.3">
      <c r="B9" s="20" t="s">
        <v>13</v>
      </c>
      <c r="C9" s="21" t="s">
        <v>1</v>
      </c>
      <c r="D9" s="22">
        <f>SUM(F9:G9)</f>
        <v>6.1</v>
      </c>
      <c r="E9" s="16" t="s">
        <v>16</v>
      </c>
      <c r="F9" s="11">
        <v>6.1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61" ht="15.75" thickBot="1" x14ac:dyDescent="0.3">
      <c r="C10" s="1"/>
      <c r="D10" s="5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61" ht="21" x14ac:dyDescent="0.35">
      <c r="B11" s="17" t="s">
        <v>61</v>
      </c>
      <c r="C11" s="18"/>
      <c r="D11" s="18"/>
      <c r="E11" s="1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61" x14ac:dyDescent="0.25">
      <c r="B12" s="14" t="s">
        <v>0</v>
      </c>
      <c r="C12" s="1" t="s">
        <v>1</v>
      </c>
      <c r="D12" s="5">
        <f>SUM(F12:M12)</f>
        <v>4</v>
      </c>
      <c r="E12" s="15" t="s">
        <v>16</v>
      </c>
      <c r="F12" s="11">
        <v>2</v>
      </c>
      <c r="G12" s="7">
        <v>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61" x14ac:dyDescent="0.25">
      <c r="B13" s="14" t="s">
        <v>2</v>
      </c>
      <c r="C13" s="1" t="s">
        <v>1</v>
      </c>
      <c r="D13" s="5">
        <f>SUM(F13:BI13)</f>
        <v>18.45</v>
      </c>
      <c r="E13" s="13" t="s">
        <v>16</v>
      </c>
      <c r="F13" s="11">
        <v>2</v>
      </c>
      <c r="G13" s="7">
        <v>3.1</v>
      </c>
      <c r="H13" s="7">
        <v>2</v>
      </c>
      <c r="I13" s="7">
        <v>2</v>
      </c>
      <c r="J13" s="7">
        <v>1.85</v>
      </c>
      <c r="K13" s="7">
        <v>1.6</v>
      </c>
      <c r="L13" s="7">
        <v>2</v>
      </c>
      <c r="M13" s="7">
        <v>1.7</v>
      </c>
      <c r="N13" s="7">
        <v>2.2000000000000002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61" x14ac:dyDescent="0.25">
      <c r="B14" s="14" t="s">
        <v>3</v>
      </c>
      <c r="C14" s="1" t="s">
        <v>1</v>
      </c>
      <c r="D14" s="5">
        <f>SUM(F14:S14)</f>
        <v>3.5</v>
      </c>
      <c r="E14" s="13" t="s">
        <v>16</v>
      </c>
      <c r="F14" s="11">
        <v>1.8</v>
      </c>
      <c r="G14" s="7">
        <v>1.7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61" x14ac:dyDescent="0.25">
      <c r="B15" s="14" t="s">
        <v>4</v>
      </c>
      <c r="C15" s="1" t="s">
        <v>1</v>
      </c>
      <c r="D15" s="5">
        <f>SUM(F15:N15)</f>
        <v>1.7</v>
      </c>
      <c r="E15" s="13" t="s">
        <v>16</v>
      </c>
      <c r="F15" s="11">
        <v>1.7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61" ht="15.75" thickBot="1" x14ac:dyDescent="0.3">
      <c r="B16" s="20" t="s">
        <v>13</v>
      </c>
      <c r="C16" s="21" t="s">
        <v>1</v>
      </c>
      <c r="D16" s="22">
        <f>SUM(F16:G16)</f>
        <v>4</v>
      </c>
      <c r="E16" s="16" t="s">
        <v>16</v>
      </c>
      <c r="F16" s="11">
        <v>2</v>
      </c>
      <c r="G16" s="7">
        <v>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ht="15.75" thickBot="1" x14ac:dyDescent="0.3">
      <c r="C17" s="1"/>
      <c r="D17" s="5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21" x14ac:dyDescent="0.35">
      <c r="B18" s="17" t="s">
        <v>33</v>
      </c>
      <c r="C18" s="18"/>
      <c r="D18" s="18"/>
      <c r="E18" s="1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x14ac:dyDescent="0.25">
      <c r="B19" s="14" t="s">
        <v>0</v>
      </c>
      <c r="C19" s="1" t="s">
        <v>1</v>
      </c>
      <c r="D19" s="5">
        <f>SUM(F19:M19)</f>
        <v>16.100000000000001</v>
      </c>
      <c r="E19" s="15" t="s">
        <v>16</v>
      </c>
      <c r="F19" s="11">
        <v>7.8</v>
      </c>
      <c r="G19" s="7">
        <v>2.5</v>
      </c>
      <c r="H19" s="7">
        <v>2.9</v>
      </c>
      <c r="I19" s="7">
        <v>2.9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x14ac:dyDescent="0.25">
      <c r="B20" s="14" t="s">
        <v>2</v>
      </c>
      <c r="C20" s="1" t="s">
        <v>1</v>
      </c>
      <c r="D20" s="5">
        <f>SUM(F20:BI20)</f>
        <v>184.57999999999998</v>
      </c>
      <c r="E20" s="13" t="s">
        <v>16</v>
      </c>
      <c r="F20" s="11">
        <v>33.5</v>
      </c>
      <c r="G20" s="7">
        <v>5.4</v>
      </c>
      <c r="H20" s="7">
        <v>21</v>
      </c>
      <c r="I20" s="7">
        <v>21</v>
      </c>
      <c r="J20" s="7">
        <v>20</v>
      </c>
      <c r="K20" s="7">
        <v>5.56</v>
      </c>
      <c r="L20" s="7">
        <v>2.5</v>
      </c>
      <c r="M20" s="7">
        <v>16.600000000000001</v>
      </c>
      <c r="N20" s="7">
        <v>2.5</v>
      </c>
      <c r="O20" s="7">
        <v>10.42</v>
      </c>
      <c r="P20" s="7">
        <v>25</v>
      </c>
      <c r="Q20" s="7">
        <v>21.1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x14ac:dyDescent="0.25">
      <c r="B21" s="14" t="s">
        <v>3</v>
      </c>
      <c r="C21" s="1" t="s">
        <v>1</v>
      </c>
      <c r="D21" s="5">
        <f>SUM(F21:S21)</f>
        <v>1.8</v>
      </c>
      <c r="E21" s="13" t="s">
        <v>16</v>
      </c>
      <c r="F21" s="11">
        <v>1.8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x14ac:dyDescent="0.25">
      <c r="B22" s="14" t="s">
        <v>7</v>
      </c>
      <c r="C22" s="1" t="s">
        <v>1</v>
      </c>
      <c r="D22" s="5">
        <f>SUM(F22:K22)</f>
        <v>17.43</v>
      </c>
      <c r="E22" s="13" t="s">
        <v>16</v>
      </c>
      <c r="F22" s="11">
        <v>17.43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ht="15.75" thickBot="1" x14ac:dyDescent="0.3">
      <c r="B23" s="20" t="s">
        <v>8</v>
      </c>
      <c r="C23" s="21" t="s">
        <v>1</v>
      </c>
      <c r="D23" s="22">
        <f>SUM(F23:H23)</f>
        <v>7.5</v>
      </c>
      <c r="E23" s="16" t="s">
        <v>16</v>
      </c>
      <c r="F23" s="11">
        <v>7.5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ht="15.75" thickBot="1" x14ac:dyDescent="0.3">
      <c r="B24" s="40" t="s">
        <v>65</v>
      </c>
      <c r="C24" s="41"/>
      <c r="D24" s="47">
        <f>SUM(F24:BI24)</f>
        <v>119.19000000000001</v>
      </c>
      <c r="E24" s="48" t="s">
        <v>16</v>
      </c>
      <c r="F24" s="11">
        <v>7.8</v>
      </c>
      <c r="G24" s="7">
        <v>17.43</v>
      </c>
      <c r="H24" s="7">
        <v>33.5</v>
      </c>
      <c r="I24" s="7">
        <v>7.5</v>
      </c>
      <c r="J24" s="7">
        <v>5.4</v>
      </c>
      <c r="K24" s="7">
        <v>21</v>
      </c>
      <c r="L24" s="7">
        <v>21</v>
      </c>
      <c r="M24" s="7">
        <v>5.56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x14ac:dyDescent="0.25"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15.75" thickBot="1" x14ac:dyDescent="0.3">
      <c r="C26" s="1"/>
      <c r="D26" s="5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ht="18.75" x14ac:dyDescent="0.3">
      <c r="B27" s="23" t="s">
        <v>9</v>
      </c>
      <c r="C27" s="18"/>
      <c r="D27" s="24"/>
      <c r="E27" s="1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ht="15.75" thickBot="1" x14ac:dyDescent="0.3">
      <c r="B28" s="20" t="s">
        <v>10</v>
      </c>
      <c r="C28" s="25"/>
      <c r="D28" s="26">
        <f>SUM(F28:S28)</f>
        <v>54.900000000000006</v>
      </c>
      <c r="E28" s="27" t="s">
        <v>17</v>
      </c>
      <c r="F28" s="11">
        <v>8.4</v>
      </c>
      <c r="G28" s="7">
        <v>8.3000000000000007</v>
      </c>
      <c r="H28" s="7">
        <v>5.2</v>
      </c>
      <c r="I28" s="7">
        <v>18</v>
      </c>
      <c r="J28" s="7">
        <v>8</v>
      </c>
      <c r="K28" s="3">
        <v>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5.75" thickBot="1" x14ac:dyDescent="0.3">
      <c r="D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19.5" thickBot="1" x14ac:dyDescent="0.35">
      <c r="B30" s="28" t="s">
        <v>55</v>
      </c>
      <c r="C30" s="29"/>
      <c r="D30" s="30">
        <f>SUM(F30:J30)</f>
        <v>4</v>
      </c>
      <c r="E30" s="31" t="s">
        <v>18</v>
      </c>
      <c r="F30" s="11">
        <v>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5.75" thickBot="1" x14ac:dyDescent="0.3">
      <c r="D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8.75" x14ac:dyDescent="0.3">
      <c r="B32" s="23" t="s">
        <v>21</v>
      </c>
      <c r="C32" s="18"/>
      <c r="D32" s="24"/>
      <c r="E32" s="1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x14ac:dyDescent="0.25">
      <c r="B33" s="14" t="s">
        <v>2</v>
      </c>
      <c r="C33" s="1" t="s">
        <v>1</v>
      </c>
      <c r="D33" s="5">
        <f>SUM(F33:AC33)</f>
        <v>400.1</v>
      </c>
      <c r="E33" s="13" t="s">
        <v>16</v>
      </c>
      <c r="F33" s="11">
        <v>31.5</v>
      </c>
      <c r="G33" s="7">
        <v>13.3</v>
      </c>
      <c r="H33" s="7">
        <v>35</v>
      </c>
      <c r="I33" s="7">
        <v>19.5</v>
      </c>
      <c r="J33" s="7">
        <v>13.1</v>
      </c>
      <c r="K33" s="7">
        <v>25.7</v>
      </c>
      <c r="L33" s="7">
        <v>21.8</v>
      </c>
      <c r="M33" s="7">
        <v>17.5</v>
      </c>
      <c r="N33" s="7">
        <v>21.5</v>
      </c>
      <c r="O33" s="7">
        <v>21.3</v>
      </c>
      <c r="P33" s="7">
        <v>28.9</v>
      </c>
      <c r="Q33" s="7">
        <v>15.6</v>
      </c>
      <c r="R33" s="7">
        <v>28.9</v>
      </c>
      <c r="S33" s="7">
        <v>19.2</v>
      </c>
      <c r="T33" s="7">
        <v>28.5</v>
      </c>
      <c r="U33" s="7">
        <v>33.6</v>
      </c>
      <c r="V33" s="7">
        <v>6.5</v>
      </c>
      <c r="W33" s="7">
        <v>18.7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x14ac:dyDescent="0.25">
      <c r="B34" s="14" t="s">
        <v>5</v>
      </c>
      <c r="C34" s="1" t="s">
        <v>6</v>
      </c>
      <c r="D34" s="5">
        <f>SUM(F34)</f>
        <v>6.1</v>
      </c>
      <c r="E34" s="13" t="s">
        <v>16</v>
      </c>
      <c r="F34" s="11">
        <v>6.1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x14ac:dyDescent="0.25">
      <c r="B35" s="14" t="s">
        <v>8</v>
      </c>
      <c r="C35" s="1" t="s">
        <v>1</v>
      </c>
      <c r="D35" s="5">
        <f>SUM(F35:S35)</f>
        <v>115.10000000000001</v>
      </c>
      <c r="E35" s="13" t="s">
        <v>16</v>
      </c>
      <c r="F35" s="11">
        <v>30.8</v>
      </c>
      <c r="G35" s="7">
        <v>20.399999999999999</v>
      </c>
      <c r="H35" s="7">
        <v>15.5</v>
      </c>
      <c r="I35" s="7">
        <v>5.9</v>
      </c>
      <c r="J35" s="7">
        <v>21.8</v>
      </c>
      <c r="K35" s="10">
        <v>7.4</v>
      </c>
      <c r="L35" s="10">
        <v>13.3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x14ac:dyDescent="0.25">
      <c r="B36" s="14" t="s">
        <v>4</v>
      </c>
      <c r="C36" s="1" t="s">
        <v>1</v>
      </c>
      <c r="D36" s="5">
        <f>SUM(F36:J36)</f>
        <v>1.6</v>
      </c>
      <c r="E36" s="13" t="s">
        <v>16</v>
      </c>
      <c r="F36" s="11">
        <v>1.6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x14ac:dyDescent="0.25">
      <c r="B37" s="14" t="s">
        <v>11</v>
      </c>
      <c r="C37" s="1" t="s">
        <v>1</v>
      </c>
      <c r="D37" s="5">
        <f>SUM(F37)</f>
        <v>17</v>
      </c>
      <c r="E37" s="13" t="s">
        <v>16</v>
      </c>
      <c r="F37" s="12">
        <v>17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x14ac:dyDescent="0.25">
      <c r="B38" s="14" t="s">
        <v>0</v>
      </c>
      <c r="C38" s="1" t="s">
        <v>1</v>
      </c>
      <c r="D38" s="5">
        <f>SUM(F38:U38)</f>
        <v>220.3</v>
      </c>
      <c r="E38" s="13" t="s">
        <v>16</v>
      </c>
      <c r="F38" s="11">
        <v>17</v>
      </c>
      <c r="G38" s="7">
        <v>21.3</v>
      </c>
      <c r="H38" s="7">
        <v>32</v>
      </c>
      <c r="I38" s="7">
        <v>18.2</v>
      </c>
      <c r="J38" s="7">
        <v>28.9</v>
      </c>
      <c r="K38" s="7">
        <v>19.2</v>
      </c>
      <c r="L38" s="7">
        <v>24.5</v>
      </c>
      <c r="M38" s="7">
        <v>21.4</v>
      </c>
      <c r="N38" s="7">
        <v>17.3</v>
      </c>
      <c r="O38" s="7">
        <v>17.57</v>
      </c>
      <c r="P38" s="7">
        <v>2.93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5.75" thickBot="1" x14ac:dyDescent="0.3">
      <c r="B39" s="20" t="s">
        <v>3</v>
      </c>
      <c r="C39" s="21" t="s">
        <v>1</v>
      </c>
      <c r="D39" s="22">
        <f>SUM(F39)</f>
        <v>6.3</v>
      </c>
      <c r="E39" s="16" t="s">
        <v>16</v>
      </c>
      <c r="F39" s="11">
        <v>6.3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5.75" thickBot="1" x14ac:dyDescent="0.3">
      <c r="C40" s="1"/>
      <c r="D40" s="5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8.75" x14ac:dyDescent="0.3">
      <c r="B41" s="23" t="s">
        <v>34</v>
      </c>
      <c r="C41" s="18"/>
      <c r="D41" s="24"/>
      <c r="E41" s="1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x14ac:dyDescent="0.25">
      <c r="B42" s="14" t="s">
        <v>2</v>
      </c>
      <c r="C42" s="1" t="s">
        <v>1</v>
      </c>
      <c r="D42" s="5">
        <f>SUM(F42:AC42)</f>
        <v>63.5</v>
      </c>
      <c r="E42" s="13" t="s">
        <v>16</v>
      </c>
      <c r="F42" s="11">
        <v>2.2000000000000002</v>
      </c>
      <c r="G42" s="7">
        <v>13</v>
      </c>
      <c r="H42" s="7">
        <v>13</v>
      </c>
      <c r="I42" s="7">
        <v>10.9</v>
      </c>
      <c r="J42" s="7">
        <v>9.6</v>
      </c>
      <c r="K42" s="7">
        <v>14.8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x14ac:dyDescent="0.25">
      <c r="B43" s="14" t="s">
        <v>8</v>
      </c>
      <c r="C43" s="1" t="s">
        <v>1</v>
      </c>
      <c r="D43" s="5">
        <f>SUM(F43:S43)</f>
        <v>34.76</v>
      </c>
      <c r="E43" s="13" t="s">
        <v>16</v>
      </c>
      <c r="F43" s="11">
        <v>2.76</v>
      </c>
      <c r="G43" s="7">
        <v>11.5</v>
      </c>
      <c r="H43" s="9">
        <v>20.5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x14ac:dyDescent="0.25">
      <c r="B44" s="14" t="s">
        <v>4</v>
      </c>
      <c r="C44" s="1" t="s">
        <v>1</v>
      </c>
      <c r="D44" s="5">
        <f>SUM(F44:J44)</f>
        <v>13.9</v>
      </c>
      <c r="E44" s="13" t="s">
        <v>16</v>
      </c>
      <c r="F44" s="11">
        <v>12.5</v>
      </c>
      <c r="G44" s="7">
        <v>1.4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x14ac:dyDescent="0.25">
      <c r="B45" s="14" t="s">
        <v>0</v>
      </c>
      <c r="C45" s="1" t="s">
        <v>1</v>
      </c>
      <c r="D45" s="5">
        <f>SUM(F45:U45)</f>
        <v>60.9</v>
      </c>
      <c r="E45" s="13" t="s">
        <v>16</v>
      </c>
      <c r="F45" s="11">
        <v>11.6</v>
      </c>
      <c r="G45" s="7">
        <v>11.3</v>
      </c>
      <c r="H45" s="7">
        <v>13.5</v>
      </c>
      <c r="I45" s="7">
        <v>12.6</v>
      </c>
      <c r="J45" s="7">
        <v>11.9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5.75" thickBot="1" x14ac:dyDescent="0.3">
      <c r="B46" s="20" t="s">
        <v>15</v>
      </c>
      <c r="C46" s="21" t="s">
        <v>1</v>
      </c>
      <c r="D46" s="22">
        <f>SUM(F46:G46)</f>
        <v>35.200000000000003</v>
      </c>
      <c r="E46" s="16" t="s">
        <v>16</v>
      </c>
      <c r="F46" s="11">
        <v>12.5</v>
      </c>
      <c r="G46" s="7">
        <v>22.7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5.75" thickBot="1" x14ac:dyDescent="0.3">
      <c r="C47" s="1"/>
      <c r="D47" s="5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18.75" x14ac:dyDescent="0.3">
      <c r="B48" s="23" t="s">
        <v>56</v>
      </c>
      <c r="C48" s="32"/>
      <c r="D48" s="33"/>
      <c r="E48" s="3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25">
      <c r="B49" s="14" t="s">
        <v>8</v>
      </c>
      <c r="C49" s="1" t="s">
        <v>1</v>
      </c>
      <c r="D49" s="5">
        <f>SUM(F49)</f>
        <v>1.1000000000000001</v>
      </c>
      <c r="E49" s="13" t="s">
        <v>16</v>
      </c>
      <c r="F49" s="11">
        <v>1.1000000000000001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x14ac:dyDescent="0.25">
      <c r="B50" s="14" t="s">
        <v>23</v>
      </c>
      <c r="C50" s="1" t="s">
        <v>1</v>
      </c>
      <c r="D50" s="5">
        <f>SUM(F50)</f>
        <v>1.45</v>
      </c>
      <c r="E50" s="13" t="s">
        <v>16</v>
      </c>
      <c r="F50" s="11">
        <v>1.45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ht="15.75" thickBot="1" x14ac:dyDescent="0.3">
      <c r="B51" s="20" t="s">
        <v>14</v>
      </c>
      <c r="C51" s="21" t="s">
        <v>6</v>
      </c>
      <c r="D51" s="22">
        <f>SUM(F51)</f>
        <v>3.3</v>
      </c>
      <c r="E51" s="16" t="s">
        <v>16</v>
      </c>
      <c r="F51" s="11">
        <v>3.3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15.75" thickBot="1" x14ac:dyDescent="0.3">
      <c r="C52" s="1"/>
      <c r="D52" s="5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4" ht="18.75" x14ac:dyDescent="0.3">
      <c r="B53" s="23" t="s">
        <v>22</v>
      </c>
      <c r="C53" s="32"/>
      <c r="D53" s="33"/>
      <c r="E53" s="3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 ht="15.75" thickBot="1" x14ac:dyDescent="0.3">
      <c r="B54" s="20" t="s">
        <v>8</v>
      </c>
      <c r="C54" s="21" t="s">
        <v>1</v>
      </c>
      <c r="D54" s="22">
        <f>SUM(F54)</f>
        <v>13.2</v>
      </c>
      <c r="E54" s="16" t="s">
        <v>16</v>
      </c>
      <c r="F54" s="11">
        <v>13.2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4" ht="15.75" thickBot="1" x14ac:dyDescent="0.3">
      <c r="C55" s="1"/>
      <c r="D55" s="5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ht="18.75" x14ac:dyDescent="0.3">
      <c r="B56" s="23" t="s">
        <v>19</v>
      </c>
      <c r="C56" s="18"/>
      <c r="D56" s="18"/>
      <c r="E56" s="19"/>
    </row>
    <row r="57" spans="2:34" x14ac:dyDescent="0.25">
      <c r="B57" s="14" t="s">
        <v>29</v>
      </c>
      <c r="D57" s="5">
        <f t="shared" ref="D57:D74" si="0">SUM(F57:V57)</f>
        <v>12.7</v>
      </c>
      <c r="E57" s="13" t="s">
        <v>17</v>
      </c>
      <c r="F57" s="11">
        <v>12.7</v>
      </c>
    </row>
    <row r="58" spans="2:34" x14ac:dyDescent="0.25">
      <c r="B58" s="35" t="s">
        <v>30</v>
      </c>
      <c r="D58" s="5">
        <f t="shared" si="0"/>
        <v>40.900000000000006</v>
      </c>
      <c r="E58" s="13" t="s">
        <v>17</v>
      </c>
      <c r="F58">
        <v>3.8</v>
      </c>
      <c r="G58" s="7">
        <v>6.6</v>
      </c>
      <c r="H58" s="7">
        <v>5</v>
      </c>
      <c r="I58" s="7">
        <v>5.3</v>
      </c>
      <c r="J58">
        <v>2.2999999999999998</v>
      </c>
      <c r="K58">
        <v>5</v>
      </c>
      <c r="L58" s="7">
        <v>11.2</v>
      </c>
      <c r="M58" s="7">
        <v>1.7</v>
      </c>
    </row>
    <row r="59" spans="2:34" x14ac:dyDescent="0.25">
      <c r="B59" s="14" t="s">
        <v>31</v>
      </c>
      <c r="D59" s="5">
        <f t="shared" si="0"/>
        <v>4.5</v>
      </c>
      <c r="E59" s="13" t="s">
        <v>17</v>
      </c>
      <c r="F59" s="11">
        <v>4.5</v>
      </c>
    </row>
    <row r="60" spans="2:34" x14ac:dyDescent="0.25">
      <c r="B60" s="14" t="s">
        <v>32</v>
      </c>
      <c r="D60" s="5">
        <f t="shared" si="0"/>
        <v>8.7000000000000011</v>
      </c>
      <c r="E60" s="13" t="s">
        <v>17</v>
      </c>
      <c r="F60" s="11">
        <v>0.9</v>
      </c>
      <c r="G60" s="7">
        <v>5.9</v>
      </c>
      <c r="H60" s="7">
        <v>1.9</v>
      </c>
    </row>
    <row r="61" spans="2:34" x14ac:dyDescent="0.25">
      <c r="B61" s="14" t="s">
        <v>36</v>
      </c>
      <c r="D61" s="5">
        <f t="shared" si="0"/>
        <v>20.3</v>
      </c>
      <c r="E61" s="13" t="s">
        <v>17</v>
      </c>
      <c r="F61" s="11">
        <v>14</v>
      </c>
      <c r="G61" s="7">
        <v>6.3</v>
      </c>
    </row>
    <row r="62" spans="2:34" x14ac:dyDescent="0.25">
      <c r="B62" s="14" t="s">
        <v>37</v>
      </c>
      <c r="D62" s="5">
        <f t="shared" si="0"/>
        <v>6.9</v>
      </c>
      <c r="E62" s="13" t="s">
        <v>17</v>
      </c>
      <c r="F62" s="11">
        <v>6.9</v>
      </c>
    </row>
    <row r="63" spans="2:34" x14ac:dyDescent="0.25">
      <c r="B63" s="14" t="s">
        <v>39</v>
      </c>
      <c r="D63" s="5">
        <f t="shared" si="0"/>
        <v>5.4</v>
      </c>
      <c r="E63" s="13" t="s">
        <v>17</v>
      </c>
      <c r="F63" s="11">
        <v>3.6</v>
      </c>
      <c r="G63" s="7">
        <v>1.8</v>
      </c>
    </row>
    <row r="64" spans="2:34" x14ac:dyDescent="0.25">
      <c r="B64" s="14" t="s">
        <v>43</v>
      </c>
      <c r="D64" s="5">
        <f t="shared" si="0"/>
        <v>24.5</v>
      </c>
      <c r="E64" s="13" t="s">
        <v>17</v>
      </c>
      <c r="F64" s="11">
        <v>5</v>
      </c>
      <c r="G64" s="7">
        <v>10.6</v>
      </c>
      <c r="H64" s="7">
        <v>1</v>
      </c>
      <c r="I64" s="7">
        <v>7.9</v>
      </c>
    </row>
    <row r="65" spans="1:13" x14ac:dyDescent="0.25">
      <c r="B65" s="14" t="s">
        <v>45</v>
      </c>
      <c r="D65" s="5">
        <f t="shared" si="0"/>
        <v>1.6</v>
      </c>
      <c r="E65" s="13" t="s">
        <v>17</v>
      </c>
      <c r="F65" s="11">
        <v>1.6</v>
      </c>
    </row>
    <row r="66" spans="1:13" x14ac:dyDescent="0.25">
      <c r="B66" s="14" t="s">
        <v>46</v>
      </c>
      <c r="D66" s="5">
        <f t="shared" si="0"/>
        <v>18.7</v>
      </c>
      <c r="E66" s="13" t="s">
        <v>17</v>
      </c>
      <c r="F66" s="11">
        <v>6.6</v>
      </c>
      <c r="G66" s="7">
        <v>4</v>
      </c>
      <c r="H66" s="7">
        <v>5.3</v>
      </c>
      <c r="I66" s="7">
        <v>2.8</v>
      </c>
    </row>
    <row r="67" spans="1:13" x14ac:dyDescent="0.25">
      <c r="B67" s="14" t="s">
        <v>47</v>
      </c>
      <c r="D67" s="5">
        <f t="shared" si="0"/>
        <v>1</v>
      </c>
      <c r="E67" s="13" t="s">
        <v>17</v>
      </c>
      <c r="F67" s="11">
        <v>1</v>
      </c>
    </row>
    <row r="68" spans="1:13" x14ac:dyDescent="0.25">
      <c r="B68" s="14" t="s">
        <v>48</v>
      </c>
      <c r="D68" s="5">
        <f t="shared" si="0"/>
        <v>38.6</v>
      </c>
      <c r="E68" s="13" t="s">
        <v>17</v>
      </c>
      <c r="F68" s="11">
        <v>11.3</v>
      </c>
      <c r="G68" s="7">
        <v>1.8</v>
      </c>
      <c r="H68" s="7">
        <v>4.3</v>
      </c>
      <c r="I68" s="7">
        <v>11.2</v>
      </c>
      <c r="J68" s="7">
        <v>3.4</v>
      </c>
      <c r="K68" s="7">
        <v>6.6</v>
      </c>
    </row>
    <row r="69" spans="1:13" x14ac:dyDescent="0.25">
      <c r="B69" s="14" t="s">
        <v>49</v>
      </c>
      <c r="D69" s="5">
        <f t="shared" si="0"/>
        <v>21.400000000000002</v>
      </c>
      <c r="E69" s="13" t="s">
        <v>17</v>
      </c>
      <c r="F69" s="11">
        <v>13.5</v>
      </c>
      <c r="G69" s="7">
        <v>1.8</v>
      </c>
      <c r="H69" s="7">
        <v>1.8</v>
      </c>
      <c r="I69" s="7">
        <v>4.3</v>
      </c>
    </row>
    <row r="70" spans="1:13" x14ac:dyDescent="0.25">
      <c r="B70" s="14" t="s">
        <v>50</v>
      </c>
      <c r="D70" s="5">
        <f t="shared" si="0"/>
        <v>12.3</v>
      </c>
      <c r="E70" s="13" t="s">
        <v>17</v>
      </c>
      <c r="F70" s="11">
        <v>12.3</v>
      </c>
    </row>
    <row r="71" spans="1:13" x14ac:dyDescent="0.25">
      <c r="B71" s="14" t="s">
        <v>51</v>
      </c>
      <c r="D71" s="5">
        <f t="shared" si="0"/>
        <v>9.4</v>
      </c>
      <c r="E71" s="13" t="s">
        <v>17</v>
      </c>
      <c r="F71" s="11">
        <v>1</v>
      </c>
      <c r="G71" s="7">
        <v>8.4</v>
      </c>
    </row>
    <row r="72" spans="1:13" x14ac:dyDescent="0.25">
      <c r="B72" s="14" t="s">
        <v>52</v>
      </c>
      <c r="D72" s="5">
        <f t="shared" si="0"/>
        <v>12.3</v>
      </c>
      <c r="E72" s="13" t="s">
        <v>17</v>
      </c>
      <c r="F72" s="11">
        <v>4.3</v>
      </c>
      <c r="G72" s="7">
        <v>1</v>
      </c>
      <c r="H72" s="7">
        <v>1.3</v>
      </c>
      <c r="I72" s="7">
        <v>5.7</v>
      </c>
    </row>
    <row r="73" spans="1:13" x14ac:dyDescent="0.25">
      <c r="B73" s="14" t="s">
        <v>101</v>
      </c>
      <c r="D73" s="5">
        <f t="shared" ref="D73" si="1">SUM(F73:V73)</f>
        <v>4.8</v>
      </c>
      <c r="E73" s="13" t="s">
        <v>17</v>
      </c>
      <c r="F73" s="7">
        <v>4.8</v>
      </c>
      <c r="G73" s="7"/>
      <c r="H73" s="7"/>
    </row>
    <row r="74" spans="1:13" ht="15.75" thickBot="1" x14ac:dyDescent="0.3">
      <c r="B74" s="20" t="s">
        <v>53</v>
      </c>
      <c r="C74" s="25"/>
      <c r="D74" s="22">
        <f t="shared" si="0"/>
        <v>18.899999999999999</v>
      </c>
      <c r="E74" s="16" t="s">
        <v>17</v>
      </c>
      <c r="F74" s="11">
        <v>12.3</v>
      </c>
      <c r="G74" s="7">
        <v>1</v>
      </c>
      <c r="H74" s="7">
        <v>5.6</v>
      </c>
    </row>
    <row r="75" spans="1:13" ht="15.75" thickBot="1" x14ac:dyDescent="0.3">
      <c r="D75" s="5"/>
      <c r="E75" s="4"/>
    </row>
    <row r="76" spans="1:13" ht="18.75" x14ac:dyDescent="0.3">
      <c r="A76" t="s">
        <v>62</v>
      </c>
      <c r="B76" s="23" t="s">
        <v>20</v>
      </c>
      <c r="C76" s="18"/>
      <c r="D76" s="33"/>
      <c r="E76" s="34"/>
    </row>
    <row r="77" spans="1:13" ht="15.75" thickBot="1" x14ac:dyDescent="0.3">
      <c r="B77" s="20" t="s">
        <v>42</v>
      </c>
      <c r="C77" s="25"/>
      <c r="D77" s="22">
        <f>SUM(F77:V77)</f>
        <v>47.750000000000007</v>
      </c>
      <c r="E77" s="16" t="s">
        <v>17</v>
      </c>
      <c r="F77" s="11">
        <v>12.4</v>
      </c>
      <c r="G77" s="7">
        <v>1.55</v>
      </c>
      <c r="H77" s="7">
        <v>6.6</v>
      </c>
      <c r="I77" s="7">
        <v>5</v>
      </c>
      <c r="J77" s="7">
        <v>5.7</v>
      </c>
      <c r="K77" s="7">
        <v>9.1999999999999993</v>
      </c>
      <c r="L77" s="7">
        <v>3.1</v>
      </c>
      <c r="M77" s="7">
        <v>4.2</v>
      </c>
    </row>
    <row r="78" spans="1:13" ht="15.75" thickBot="1" x14ac:dyDescent="0.3">
      <c r="D78" s="5"/>
      <c r="E78" s="4"/>
    </row>
    <row r="79" spans="1:13" ht="19.5" thickBot="1" x14ac:dyDescent="0.35">
      <c r="B79" s="28" t="s">
        <v>24</v>
      </c>
      <c r="C79" s="29"/>
      <c r="D79" s="36">
        <v>31</v>
      </c>
      <c r="E79" s="37" t="s">
        <v>18</v>
      </c>
    </row>
    <row r="80" spans="1:13" ht="18.75" x14ac:dyDescent="0.3">
      <c r="B80" s="46" t="s">
        <v>91</v>
      </c>
      <c r="C80" s="39"/>
      <c r="E80" s="44"/>
    </row>
    <row r="81" spans="2:5" x14ac:dyDescent="0.25">
      <c r="B81" s="14" t="s">
        <v>67</v>
      </c>
      <c r="C81" s="1"/>
      <c r="E81" s="44"/>
    </row>
    <row r="82" spans="2:5" x14ac:dyDescent="0.25">
      <c r="B82" s="14" t="s">
        <v>78</v>
      </c>
      <c r="C82" s="1"/>
      <c r="E82" s="44"/>
    </row>
    <row r="83" spans="2:5" x14ac:dyDescent="0.25">
      <c r="B83" s="14" t="s">
        <v>69</v>
      </c>
      <c r="C83" s="1"/>
      <c r="E83" s="44"/>
    </row>
    <row r="84" spans="2:5" x14ac:dyDescent="0.25">
      <c r="B84" s="14" t="s">
        <v>90</v>
      </c>
      <c r="C84" s="1"/>
      <c r="E84" s="44"/>
    </row>
    <row r="85" spans="2:5" x14ac:dyDescent="0.25">
      <c r="B85" s="14" t="s">
        <v>87</v>
      </c>
      <c r="E85" s="44"/>
    </row>
    <row r="86" spans="2:5" x14ac:dyDescent="0.25">
      <c r="B86" s="14" t="s">
        <v>66</v>
      </c>
      <c r="C86" s="1"/>
      <c r="E86" s="44"/>
    </row>
    <row r="87" spans="2:5" x14ac:dyDescent="0.25">
      <c r="B87" s="14" t="s">
        <v>89</v>
      </c>
      <c r="C87" s="1"/>
      <c r="E87" s="44"/>
    </row>
    <row r="88" spans="2:5" x14ac:dyDescent="0.25">
      <c r="B88" s="14" t="s">
        <v>81</v>
      </c>
      <c r="C88" s="1"/>
      <c r="E88" s="44"/>
    </row>
    <row r="89" spans="2:5" ht="15.75" customHeight="1" x14ac:dyDescent="0.25">
      <c r="B89" s="14" t="s">
        <v>81</v>
      </c>
      <c r="C89" s="1"/>
      <c r="E89" s="44"/>
    </row>
    <row r="90" spans="2:5" x14ac:dyDescent="0.25">
      <c r="B90" s="14" t="s">
        <v>88</v>
      </c>
      <c r="C90" s="1"/>
      <c r="E90" s="44"/>
    </row>
    <row r="91" spans="2:5" x14ac:dyDescent="0.25">
      <c r="B91" s="14" t="s">
        <v>86</v>
      </c>
      <c r="C91" s="1"/>
      <c r="E91" s="44"/>
    </row>
    <row r="92" spans="2:5" x14ac:dyDescent="0.25">
      <c r="B92" s="14" t="s">
        <v>83</v>
      </c>
      <c r="C92" s="1"/>
      <c r="E92" s="44"/>
    </row>
    <row r="93" spans="2:5" x14ac:dyDescent="0.25">
      <c r="B93" s="14" t="s">
        <v>76</v>
      </c>
      <c r="C93" s="1"/>
      <c r="E93" s="44"/>
    </row>
    <row r="94" spans="2:5" x14ac:dyDescent="0.25">
      <c r="B94" s="14" t="s">
        <v>76</v>
      </c>
      <c r="C94" s="1"/>
      <c r="E94" s="44"/>
    </row>
    <row r="95" spans="2:5" x14ac:dyDescent="0.25">
      <c r="B95" s="14" t="s">
        <v>76</v>
      </c>
      <c r="C95" s="1"/>
      <c r="E95" s="44"/>
    </row>
    <row r="96" spans="2:5" x14ac:dyDescent="0.25">
      <c r="B96" s="14" t="s">
        <v>76</v>
      </c>
      <c r="C96" s="1"/>
      <c r="E96" s="44"/>
    </row>
    <row r="97" spans="2:5" x14ac:dyDescent="0.25">
      <c r="B97" s="14" t="s">
        <v>68</v>
      </c>
      <c r="C97" s="1"/>
      <c r="E97" s="44"/>
    </row>
    <row r="98" spans="2:5" x14ac:dyDescent="0.25">
      <c r="B98" s="14" t="s">
        <v>75</v>
      </c>
      <c r="C98" s="1"/>
      <c r="E98" s="44"/>
    </row>
    <row r="99" spans="2:5" x14ac:dyDescent="0.25">
      <c r="B99" s="14" t="s">
        <v>84</v>
      </c>
      <c r="C99" s="1"/>
      <c r="E99" s="44"/>
    </row>
    <row r="100" spans="2:5" x14ac:dyDescent="0.25">
      <c r="B100" s="14" t="s">
        <v>85</v>
      </c>
      <c r="C100" s="1"/>
      <c r="E100" s="44"/>
    </row>
    <row r="101" spans="2:5" x14ac:dyDescent="0.25">
      <c r="B101" s="14" t="s">
        <v>74</v>
      </c>
      <c r="C101" s="1"/>
      <c r="E101" s="44"/>
    </row>
    <row r="102" spans="2:5" ht="16.5" customHeight="1" x14ac:dyDescent="0.25">
      <c r="B102" s="14" t="s">
        <v>80</v>
      </c>
      <c r="C102" s="1"/>
      <c r="E102" s="44"/>
    </row>
    <row r="103" spans="2:5" x14ac:dyDescent="0.25">
      <c r="B103" s="14" t="s">
        <v>77</v>
      </c>
      <c r="C103" s="1"/>
      <c r="E103" s="44"/>
    </row>
    <row r="104" spans="2:5" x14ac:dyDescent="0.25">
      <c r="B104" s="14" t="s">
        <v>71</v>
      </c>
      <c r="C104" s="1"/>
      <c r="E104" s="44"/>
    </row>
    <row r="105" spans="2:5" x14ac:dyDescent="0.25">
      <c r="B105" s="14" t="s">
        <v>77</v>
      </c>
      <c r="C105" s="1"/>
      <c r="E105" s="44"/>
    </row>
    <row r="106" spans="2:5" x14ac:dyDescent="0.25">
      <c r="B106" s="14" t="s">
        <v>80</v>
      </c>
      <c r="C106" s="1"/>
      <c r="E106" s="44"/>
    </row>
    <row r="107" spans="2:5" x14ac:dyDescent="0.25">
      <c r="B107" s="14" t="s">
        <v>79</v>
      </c>
      <c r="C107" s="1"/>
      <c r="E107" s="44"/>
    </row>
    <row r="108" spans="2:5" x14ac:dyDescent="0.25">
      <c r="B108" s="14" t="s">
        <v>73</v>
      </c>
      <c r="C108" s="1"/>
      <c r="E108" s="44"/>
    </row>
    <row r="109" spans="2:5" x14ac:dyDescent="0.25">
      <c r="B109" s="14" t="s">
        <v>70</v>
      </c>
      <c r="C109" s="1"/>
      <c r="E109" s="44"/>
    </row>
    <row r="110" spans="2:5" x14ac:dyDescent="0.25">
      <c r="B110" s="14" t="s">
        <v>72</v>
      </c>
      <c r="C110" s="1"/>
      <c r="E110" s="44"/>
    </row>
    <row r="111" spans="2:5" ht="15.75" thickBot="1" x14ac:dyDescent="0.3">
      <c r="B111" s="20" t="s">
        <v>82</v>
      </c>
      <c r="C111" s="21"/>
      <c r="D111" s="25"/>
      <c r="E111" s="45"/>
    </row>
    <row r="112" spans="2:5" ht="19.5" thickBot="1" x14ac:dyDescent="0.35">
      <c r="B112" s="6" t="s">
        <v>63</v>
      </c>
      <c r="D112" s="5"/>
      <c r="E112" s="4"/>
    </row>
    <row r="113" spans="2:5" ht="18.75" x14ac:dyDescent="0.3">
      <c r="B113" s="42" t="s">
        <v>92</v>
      </c>
      <c r="C113" s="43"/>
      <c r="D113" s="5"/>
      <c r="E113" s="4"/>
    </row>
    <row r="114" spans="2:5" x14ac:dyDescent="0.25">
      <c r="B114" s="14" t="s">
        <v>93</v>
      </c>
      <c r="C114" s="44"/>
      <c r="D114" s="5"/>
      <c r="E114" s="4"/>
    </row>
    <row r="115" spans="2:5" x14ac:dyDescent="0.25">
      <c r="B115" s="14" t="s">
        <v>94</v>
      </c>
      <c r="C115" s="44"/>
    </row>
    <row r="116" spans="2:5" x14ac:dyDescent="0.25">
      <c r="B116" s="14" t="s">
        <v>95</v>
      </c>
      <c r="C116" s="44"/>
    </row>
    <row r="117" spans="2:5" x14ac:dyDescent="0.25">
      <c r="B117" s="14" t="s">
        <v>96</v>
      </c>
      <c r="C117" s="44"/>
    </row>
    <row r="118" spans="2:5" ht="15.75" customHeight="1" x14ac:dyDescent="0.25">
      <c r="B118" s="14" t="s">
        <v>93</v>
      </c>
      <c r="C118" s="44"/>
    </row>
    <row r="119" spans="2:5" x14ac:dyDescent="0.25">
      <c r="B119" s="14" t="s">
        <v>93</v>
      </c>
      <c r="C119" s="44"/>
    </row>
    <row r="120" spans="2:5" x14ac:dyDescent="0.25">
      <c r="B120" s="14" t="s">
        <v>97</v>
      </c>
      <c r="C120" s="44"/>
    </row>
    <row r="121" spans="2:5" x14ac:dyDescent="0.25">
      <c r="B121" s="14" t="s">
        <v>95</v>
      </c>
      <c r="C121" s="44"/>
    </row>
    <row r="122" spans="2:5" x14ac:dyDescent="0.25">
      <c r="B122" s="14" t="s">
        <v>97</v>
      </c>
      <c r="C122" s="44"/>
    </row>
    <row r="123" spans="2:5" x14ac:dyDescent="0.25">
      <c r="B123" s="14" t="s">
        <v>95</v>
      </c>
      <c r="C123" s="44"/>
    </row>
    <row r="124" spans="2:5" x14ac:dyDescent="0.25">
      <c r="B124" s="14" t="s">
        <v>98</v>
      </c>
      <c r="C124" s="44"/>
    </row>
    <row r="125" spans="2:5" x14ac:dyDescent="0.25">
      <c r="B125" s="14" t="s">
        <v>99</v>
      </c>
      <c r="C125" s="44"/>
    </row>
    <row r="126" spans="2:5" ht="15.75" thickBot="1" x14ac:dyDescent="0.3">
      <c r="B126" s="20" t="s">
        <v>100</v>
      </c>
      <c r="C126" s="45"/>
    </row>
    <row r="127" spans="2:5" ht="15.75" thickBot="1" x14ac:dyDescent="0.3"/>
    <row r="128" spans="2:5" ht="18.75" x14ac:dyDescent="0.3">
      <c r="B128" s="23" t="s">
        <v>57</v>
      </c>
      <c r="C128" s="18"/>
      <c r="D128" s="18"/>
      <c r="E128" s="19"/>
    </row>
    <row r="129" spans="2:14" x14ac:dyDescent="0.25">
      <c r="B129" s="14" t="s">
        <v>60</v>
      </c>
      <c r="D129" s="5">
        <f>SUM(F87:AK87)</f>
        <v>0</v>
      </c>
      <c r="E129" s="13" t="s">
        <v>18</v>
      </c>
      <c r="F129">
        <v>1</v>
      </c>
      <c r="G129">
        <v>3</v>
      </c>
      <c r="H129">
        <v>2</v>
      </c>
      <c r="I129">
        <v>1</v>
      </c>
      <c r="J129">
        <v>2</v>
      </c>
      <c r="K129">
        <v>1</v>
      </c>
      <c r="L129">
        <v>2</v>
      </c>
      <c r="M129">
        <v>1</v>
      </c>
      <c r="N129">
        <v>2</v>
      </c>
    </row>
    <row r="130" spans="2:14" x14ac:dyDescent="0.25">
      <c r="B130" s="14" t="s">
        <v>59</v>
      </c>
      <c r="D130" s="5">
        <f>SUM(F88:AK88)</f>
        <v>0</v>
      </c>
      <c r="E130" s="13" t="s">
        <v>18</v>
      </c>
      <c r="F130">
        <v>1</v>
      </c>
    </row>
    <row r="131" spans="2:14" ht="15.75" thickBot="1" x14ac:dyDescent="0.3">
      <c r="B131" s="49" t="s">
        <v>38</v>
      </c>
      <c r="C131" s="50"/>
      <c r="D131" s="22">
        <f>SUM(F89:Z89)</f>
        <v>0</v>
      </c>
      <c r="E131" s="16" t="s">
        <v>18</v>
      </c>
      <c r="F131">
        <v>1</v>
      </c>
    </row>
    <row r="132" spans="2:14" ht="19.5" thickBot="1" x14ac:dyDescent="0.35">
      <c r="B132" s="6"/>
    </row>
    <row r="133" spans="2:14" ht="18.75" x14ac:dyDescent="0.3">
      <c r="B133" s="23" t="s">
        <v>25</v>
      </c>
      <c r="C133" s="18"/>
      <c r="D133" s="18"/>
      <c r="E133" s="19"/>
    </row>
    <row r="134" spans="2:14" ht="15.75" thickBot="1" x14ac:dyDescent="0.3">
      <c r="B134" s="20" t="s">
        <v>27</v>
      </c>
      <c r="C134" s="25"/>
      <c r="D134" s="22">
        <f>SUM(F92:AL92)</f>
        <v>0</v>
      </c>
      <c r="E134" s="16" t="s">
        <v>18</v>
      </c>
      <c r="F134" s="11">
        <v>45</v>
      </c>
    </row>
    <row r="135" spans="2:14" ht="15.75" thickBot="1" x14ac:dyDescent="0.3">
      <c r="D135" s="5"/>
      <c r="E135" s="4"/>
    </row>
    <row r="136" spans="2:14" ht="18.75" x14ac:dyDescent="0.3">
      <c r="B136" s="23" t="s">
        <v>26</v>
      </c>
      <c r="C136" s="18"/>
      <c r="D136" s="18"/>
      <c r="E136" s="19"/>
    </row>
    <row r="137" spans="2:14" x14ac:dyDescent="0.25">
      <c r="B137" s="14" t="s">
        <v>28</v>
      </c>
      <c r="D137" s="5">
        <f t="shared" ref="D137:D145" si="2">SUM(F95:Z95)</f>
        <v>0</v>
      </c>
      <c r="E137" s="13" t="s">
        <v>17</v>
      </c>
      <c r="F137" s="11">
        <v>1.9</v>
      </c>
    </row>
    <row r="138" spans="2:14" x14ac:dyDescent="0.25">
      <c r="B138" s="14" t="s">
        <v>31</v>
      </c>
      <c r="D138" s="5">
        <f t="shared" si="2"/>
        <v>0</v>
      </c>
      <c r="E138" s="13" t="s">
        <v>17</v>
      </c>
      <c r="F138" s="11">
        <v>1.5</v>
      </c>
    </row>
    <row r="139" spans="2:14" x14ac:dyDescent="0.25">
      <c r="B139" s="14" t="s">
        <v>35</v>
      </c>
      <c r="D139" s="5">
        <f t="shared" si="2"/>
        <v>0</v>
      </c>
      <c r="E139" s="13" t="s">
        <v>17</v>
      </c>
      <c r="F139" s="11">
        <v>1.9</v>
      </c>
    </row>
    <row r="140" spans="2:14" x14ac:dyDescent="0.25">
      <c r="B140" s="14" t="s">
        <v>37</v>
      </c>
      <c r="D140" s="5">
        <f t="shared" si="2"/>
        <v>0</v>
      </c>
      <c r="E140" s="13" t="s">
        <v>17</v>
      </c>
      <c r="F140" s="11">
        <v>1.7</v>
      </c>
    </row>
    <row r="141" spans="2:14" x14ac:dyDescent="0.25">
      <c r="B141" s="35" t="s">
        <v>41</v>
      </c>
      <c r="D141" s="5">
        <f t="shared" si="2"/>
        <v>0</v>
      </c>
      <c r="E141" s="13" t="s">
        <v>17</v>
      </c>
      <c r="F141" s="11">
        <v>0.95</v>
      </c>
      <c r="G141" s="7">
        <v>1.6</v>
      </c>
      <c r="H141" s="7">
        <v>1.6</v>
      </c>
      <c r="I141" s="7">
        <v>2</v>
      </c>
      <c r="J141" s="7">
        <v>6.6</v>
      </c>
      <c r="K141">
        <v>1.7</v>
      </c>
    </row>
    <row r="142" spans="2:14" x14ac:dyDescent="0.25">
      <c r="B142" s="14" t="s">
        <v>44</v>
      </c>
      <c r="D142" s="5">
        <f t="shared" si="2"/>
        <v>0</v>
      </c>
      <c r="E142" s="13" t="s">
        <v>17</v>
      </c>
      <c r="F142" s="11">
        <v>1.6</v>
      </c>
    </row>
    <row r="143" spans="2:14" x14ac:dyDescent="0.25">
      <c r="B143" s="14" t="s">
        <v>48</v>
      </c>
      <c r="D143" s="5">
        <f t="shared" si="2"/>
        <v>0</v>
      </c>
      <c r="E143" s="13" t="s">
        <v>17</v>
      </c>
      <c r="F143" s="11">
        <v>2</v>
      </c>
      <c r="G143" s="7">
        <v>2</v>
      </c>
      <c r="H143" s="7">
        <v>1.7</v>
      </c>
    </row>
    <row r="144" spans="2:14" x14ac:dyDescent="0.25">
      <c r="B144" s="14" t="s">
        <v>49</v>
      </c>
      <c r="D144" s="5">
        <f t="shared" si="2"/>
        <v>0</v>
      </c>
      <c r="E144" s="13" t="s">
        <v>17</v>
      </c>
      <c r="F144" s="11">
        <v>1.2</v>
      </c>
    </row>
    <row r="145" spans="2:6" ht="15.75" thickBot="1" x14ac:dyDescent="0.3">
      <c r="B145" s="20" t="s">
        <v>54</v>
      </c>
      <c r="C145" s="25"/>
      <c r="D145" s="22">
        <f t="shared" si="2"/>
        <v>0</v>
      </c>
      <c r="E145" s="16" t="s">
        <v>17</v>
      </c>
      <c r="F145" s="11">
        <v>1.7</v>
      </c>
    </row>
    <row r="147" spans="2:6" x14ac:dyDescent="0.25">
      <c r="B147" s="38" t="s">
        <v>58</v>
      </c>
    </row>
  </sheetData>
  <mergeCells count="1">
    <mergeCell ref="B131:C131"/>
  </mergeCells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6C7F955867E04E944B7DADD7D240A7" ma:contentTypeVersion="14" ma:contentTypeDescription="Create a new document." ma:contentTypeScope="" ma:versionID="42c927d90142db7c2ca5e3f1c31fe156">
  <xsd:schema xmlns:xsd="http://www.w3.org/2001/XMLSchema" xmlns:xs="http://www.w3.org/2001/XMLSchema" xmlns:p="http://schemas.microsoft.com/office/2006/metadata/properties" xmlns:ns2="8443bc2e-e7a2-4e6d-b4fa-fa572595047a" xmlns:ns3="4be7f750-6070-4711-9754-f00d7bba285d" targetNamespace="http://schemas.microsoft.com/office/2006/metadata/properties" ma:root="true" ma:fieldsID="5842f797134f2d901c243dcfb0b4e540" ns2:_="" ns3:_="">
    <xsd:import namespace="8443bc2e-e7a2-4e6d-b4fa-fa572595047a"/>
    <xsd:import namespace="4be7f750-6070-4711-9754-f00d7bba28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3bc2e-e7a2-4e6d-b4fa-fa5725950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5c4755b-af5d-4ff7-bd2b-82f5f88599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7f750-6070-4711-9754-f00d7bba285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f65f05b-4bed-47b7-9e84-543e952dcca5}" ma:internalName="TaxCatchAll" ma:showField="CatchAllData" ma:web="4be7f750-6070-4711-9754-f00d7bba28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43bc2e-e7a2-4e6d-b4fa-fa572595047a">
      <Terms xmlns="http://schemas.microsoft.com/office/infopath/2007/PartnerControls"/>
    </lcf76f155ced4ddcb4097134ff3c332f>
    <TaxCatchAll xmlns="4be7f750-6070-4711-9754-f00d7bba285d" xsi:nil="true"/>
  </documentManagement>
</p:properties>
</file>

<file path=customXml/itemProps1.xml><?xml version="1.0" encoding="utf-8"?>
<ds:datastoreItem xmlns:ds="http://schemas.openxmlformats.org/officeDocument/2006/customXml" ds:itemID="{47A78609-3EEE-4A19-BA8C-24659E911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3bc2e-e7a2-4e6d-b4fa-fa572595047a"/>
    <ds:schemaRef ds:uri="4be7f750-6070-4711-9754-f00d7bba28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4E064B-B72F-4795-B406-886FF21A2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352CAB-4642-4FDF-8236-ACE5C6CD86BF}">
  <ds:schemaRefs>
    <ds:schemaRef ds:uri="http://schemas.microsoft.com/office/2006/metadata/properties"/>
    <ds:schemaRef ds:uri="http://schemas.microsoft.com/office/infopath/2007/PartnerControls"/>
    <ds:schemaRef ds:uri="8443bc2e-e7a2-4e6d-b4fa-fa572595047a"/>
    <ds:schemaRef ds:uri="4be7f750-6070-4711-9754-f00d7bba28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Iikkanen</dc:creator>
  <cp:lastModifiedBy>Janne Iikkanen</cp:lastModifiedBy>
  <dcterms:created xsi:type="dcterms:W3CDTF">2023-09-07T18:45:53Z</dcterms:created>
  <dcterms:modified xsi:type="dcterms:W3CDTF">2023-09-27T07:55:07Z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0x010100346C7F955867E04E944B7DADD7D240A7</vt:lpwstr>
  </property>
  <property fmtid="{D5CDD505-2E9C-101B-9397-08002B2CF9AE}" pid="3" name="MediaServiceImageTags">
    <vt:lpwstr/>
  </property>
</Properties>
</file>